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otebook\Documents\AERMOD\"/>
    </mc:Choice>
  </mc:AlternateContent>
  <bookViews>
    <workbookView xWindow="0" yWindow="0" windowWidth="20490" windowHeight="7755" tabRatio="500"/>
  </bookViews>
  <sheets>
    <sheet name="AERMOD_SOURCE" sheetId="1" r:id="rId1"/>
    <sheet name="Plan2" sheetId="2" r:id="rId2"/>
    <sheet name="Plan3" sheetId="3" r:id="rId3"/>
  </sheets>
  <definedNames>
    <definedName name="_xlnm._FilterDatabase" localSheetId="0">AERMOD_SOURCE!$A$1:$N$1</definedName>
  </definedName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" i="1" l="1"/>
  <c r="J4" i="1" l="1"/>
  <c r="J3" i="1"/>
</calcChain>
</file>

<file path=xl/sharedStrings.xml><?xml version="1.0" encoding="utf-8"?>
<sst xmlns="http://schemas.openxmlformats.org/spreadsheetml/2006/main" count="16" uniqueCount="14">
  <si>
    <t>fonte</t>
  </si>
  <si>
    <t>tipo</t>
  </si>
  <si>
    <t>Long</t>
  </si>
  <si>
    <t>Lat</t>
  </si>
  <si>
    <t>Altitude</t>
  </si>
  <si>
    <t>Altura da chaminé</t>
  </si>
  <si>
    <t>Temperatura de saída</t>
  </si>
  <si>
    <t>Velocidade de saída</t>
  </si>
  <si>
    <t>Diâmetro</t>
  </si>
  <si>
    <t>CIM</t>
  </si>
  <si>
    <t>POINT</t>
  </si>
  <si>
    <t>IND1</t>
  </si>
  <si>
    <t>IND2</t>
  </si>
  <si>
    <t>Taxa MP g/s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</si>
</sst>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/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164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3" fontId="3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zoomScaleNormal="100" workbookViewId="0">
      <selection activeCell="K7" sqref="K7"/>
    </sheetView>
  </sheetViews>
  <sheetFormatPr defaultRowHeight="15" x14ac:dyDescent="0.25"/>
  <cols>
    <col min="1" max="2" width="8.5703125" customWidth="1"/>
    <col min="3" max="4" width="9.5703125" customWidth="1"/>
    <col min="5" max="5" width="8.5703125" customWidth="1"/>
    <col min="6" max="6" width="17.28515625" customWidth="1"/>
    <col min="7" max="7" width="20.7109375" customWidth="1"/>
    <col min="8" max="8" width="18.85546875" customWidth="1"/>
    <col min="9" max="9" width="8.5703125" customWidth="1"/>
    <col min="10" max="10" width="14.140625" customWidth="1"/>
    <col min="11" max="11" width="12.42578125" bestFit="1" customWidth="1"/>
    <col min="12" max="12" width="13.5703125" bestFit="1" customWidth="1"/>
    <col min="13" max="13" width="13.85546875" bestFit="1" customWidth="1"/>
    <col min="14" max="14" width="13.42578125" bestFit="1" customWidth="1"/>
    <col min="15" max="1025" width="8.5703125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13</v>
      </c>
    </row>
    <row r="2" spans="1:14" x14ac:dyDescent="0.25">
      <c r="A2" s="1" t="s">
        <v>9</v>
      </c>
      <c r="B2" t="s">
        <v>10</v>
      </c>
      <c r="C2" s="6">
        <v>705476</v>
      </c>
      <c r="D2" s="6">
        <v>7096156</v>
      </c>
      <c r="E2" s="7">
        <v>20</v>
      </c>
      <c r="F2" s="8">
        <v>200</v>
      </c>
      <c r="G2" s="6">
        <v>390</v>
      </c>
      <c r="H2" s="6">
        <v>10</v>
      </c>
      <c r="I2" s="6">
        <v>1.5</v>
      </c>
      <c r="J2" s="10">
        <f xml:space="preserve"> 10573.627778</f>
        <v>10573.627778</v>
      </c>
      <c r="K2" s="4"/>
      <c r="L2" s="4"/>
      <c r="M2" s="4"/>
      <c r="N2" s="4"/>
    </row>
    <row r="3" spans="1:14" x14ac:dyDescent="0.25">
      <c r="A3" s="1" t="s">
        <v>11</v>
      </c>
      <c r="B3" t="s">
        <v>10</v>
      </c>
      <c r="C3" s="6">
        <v>718705</v>
      </c>
      <c r="D3" s="6">
        <v>7090421</v>
      </c>
      <c r="E3" s="3">
        <v>21</v>
      </c>
      <c r="F3" s="3">
        <v>100</v>
      </c>
      <c r="G3" s="4">
        <v>400</v>
      </c>
      <c r="H3" s="4">
        <v>15</v>
      </c>
      <c r="I3" s="5">
        <v>2</v>
      </c>
      <c r="J3" s="4">
        <f xml:space="preserve"> 4.96/3.6</f>
        <v>1.3777777777777778</v>
      </c>
      <c r="K3" s="4"/>
      <c r="L3" s="4"/>
      <c r="M3" s="4"/>
      <c r="N3" s="4"/>
    </row>
    <row r="4" spans="1:14" x14ac:dyDescent="0.25">
      <c r="A4" s="1" t="s">
        <v>12</v>
      </c>
      <c r="B4" t="s">
        <v>10</v>
      </c>
      <c r="C4" s="6">
        <v>716005</v>
      </c>
      <c r="D4" s="6">
        <v>7095434</v>
      </c>
      <c r="E4" s="3">
        <v>16</v>
      </c>
      <c r="F4" s="3">
        <v>15</v>
      </c>
      <c r="G4" s="4">
        <v>400</v>
      </c>
      <c r="H4" s="4">
        <v>15</v>
      </c>
      <c r="I4" s="5">
        <v>2</v>
      </c>
      <c r="J4" s="9">
        <f xml:space="preserve"> 0.032/3.6</f>
        <v>8.8888888888888889E-3</v>
      </c>
      <c r="K4" s="4"/>
      <c r="L4" s="4"/>
      <c r="M4" s="4"/>
      <c r="N4" s="4"/>
    </row>
    <row r="5" spans="1:14" x14ac:dyDescent="0.25">
      <c r="A5" s="1"/>
      <c r="B5" s="1"/>
      <c r="C5" s="2"/>
      <c r="D5" s="2"/>
      <c r="E5" s="3"/>
      <c r="F5" s="3"/>
      <c r="G5" s="4"/>
      <c r="H5" s="4"/>
      <c r="I5" s="5"/>
      <c r="J5" s="4"/>
      <c r="K5" s="4"/>
      <c r="L5" s="4"/>
      <c r="M5" s="4"/>
      <c r="N5" s="4"/>
    </row>
    <row r="6" spans="1:14" x14ac:dyDescent="0.25">
      <c r="A6" s="1"/>
      <c r="B6" s="1"/>
      <c r="C6" s="2"/>
      <c r="D6" s="2"/>
      <c r="E6" s="3"/>
      <c r="F6" s="3"/>
      <c r="G6" s="4"/>
      <c r="H6" s="4"/>
      <c r="I6" s="5"/>
      <c r="J6" s="4"/>
      <c r="K6" s="4"/>
      <c r="L6" s="4"/>
      <c r="M6" s="4"/>
      <c r="N6" s="4"/>
    </row>
    <row r="7" spans="1:14" x14ac:dyDescent="0.25">
      <c r="A7" s="1"/>
      <c r="B7" s="1"/>
      <c r="C7" s="2"/>
      <c r="D7" s="2"/>
      <c r="E7" s="3"/>
      <c r="F7" s="3"/>
      <c r="G7" s="4"/>
      <c r="H7" s="4"/>
      <c r="I7" s="5"/>
      <c r="J7" s="4"/>
      <c r="K7" s="4"/>
      <c r="L7" s="4"/>
      <c r="M7" s="4"/>
      <c r="N7" s="4"/>
    </row>
    <row r="8" spans="1:14" x14ac:dyDescent="0.25">
      <c r="A8" s="1"/>
      <c r="B8" s="1"/>
      <c r="C8" s="2"/>
      <c r="D8" s="2"/>
      <c r="E8" s="3"/>
      <c r="F8" s="3"/>
      <c r="G8" s="4"/>
      <c r="H8" s="4"/>
      <c r="I8" s="5"/>
      <c r="J8" s="4"/>
      <c r="K8" s="4"/>
      <c r="L8" s="4"/>
      <c r="M8" s="4"/>
      <c r="N8" s="4"/>
    </row>
    <row r="9" spans="1:14" x14ac:dyDescent="0.25">
      <c r="A9" s="1"/>
      <c r="B9" s="1"/>
      <c r="C9" s="2"/>
      <c r="D9" s="2"/>
      <c r="E9" s="3"/>
      <c r="F9" s="3"/>
      <c r="G9" s="4"/>
      <c r="H9" s="4"/>
      <c r="I9" s="5"/>
      <c r="J9" s="4"/>
      <c r="K9" s="4"/>
      <c r="L9" s="4"/>
      <c r="M9" s="4"/>
      <c r="N9" s="4"/>
    </row>
  </sheetData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5" x14ac:dyDescent="0.25"/>
  <cols>
    <col min="1" max="1025" width="8.5703125" customWidth="1"/>
  </cols>
  <sheetData/>
  <pageMargins left="0.51180555555555496" right="0.51180555555555496" top="0.78749999999999998" bottom="0.78749999999999998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AERMOD_SOURCE</vt:lpstr>
      <vt:lpstr>Plan2</vt:lpstr>
      <vt:lpstr>Plan3</vt:lpstr>
      <vt:lpstr>AERMOD_SOURCE!_FiltrarBancodeDados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SAA</dc:creator>
  <dc:description/>
  <cp:lastModifiedBy>Usuário do Windows</cp:lastModifiedBy>
  <cp:revision>3</cp:revision>
  <dcterms:created xsi:type="dcterms:W3CDTF">2014-02-11T19:13:29Z</dcterms:created>
  <dcterms:modified xsi:type="dcterms:W3CDTF">2022-03-21T16:40:31Z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Hewlett-Packard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WorkbookGuid">
    <vt:lpwstr>6644cfda-507b-45cb-bc89-59e5b5ecf957</vt:lpwstr>
  </property>
</Properties>
</file>