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AERMOD_SOURCE" sheetId="1" r:id="rId1"/>
    <sheet name="Plan2" sheetId="2" r:id="rId2"/>
    <sheet name="Plan3" sheetId="3" r:id="rId3"/>
  </sheets>
  <definedNames>
    <definedName name="_xlnm._FilterDatabase" localSheetId="0">AERMOD_SOURCE!$A$1:$N$1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" i="1" l="1"/>
  <c r="G3" i="1" l="1"/>
  <c r="G2" i="1"/>
</calcChain>
</file>

<file path=xl/sharedStrings.xml><?xml version="1.0" encoding="utf-8"?>
<sst xmlns="http://schemas.openxmlformats.org/spreadsheetml/2006/main" count="16" uniqueCount="14">
  <si>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</si>
  <si>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</si>
  <si>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</si>
  <si>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</si>
  <si>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</si>
  <si>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</si>
  <si>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</si>
  <si>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</si>
  <si>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</si>
  <si>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Taxa MP</t>
  </si>
  <si>
    <t>POINT</t>
  </si>
  <si>
    <t>Ind5</t>
  </si>
  <si>
    <t>Ind6</t>
  </si>
  <si>
    <t>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</si>
</sst>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workbookViewId="0">
      <selection activeCell="J3" sqref="J3"/>
    </sheetView>
  </sheetViews>
  <sheetFormatPr defaultRowHeight="15" x14ac:dyDescent="0.25"/>
  <cols>
    <col min="1" max="2" width="8.5703125" customWidth="1"/>
    <col min="3" max="4" width="9.5703125" customWidth="1"/>
    <col min="5" max="5" width="8.5703125" customWidth="1"/>
    <col min="6" max="6" width="17.28515625" customWidth="1"/>
    <col min="7" max="7" width="20.7109375" customWidth="1"/>
    <col min="8" max="8" width="18.85546875" customWidth="1"/>
    <col min="9" max="1025" width="8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4" x14ac:dyDescent="0.25">
      <c r="A2" s="1" t="s">
        <v>11</v>
      </c>
      <c r="B2" t="s">
        <v>10</v>
      </c>
      <c r="C2" s="2">
        <v>727350</v>
      </c>
      <c r="D2" s="2">
        <v>7023139</v>
      </c>
      <c r="E2" s="3">
        <v>5</v>
      </c>
      <c r="F2" s="3">
        <v>15</v>
      </c>
      <c r="G2" s="4">
        <f t="shared" ref="G2:G3" si="0">F2+273.15</f>
        <v>288.14999999999998</v>
      </c>
      <c r="H2" s="4">
        <v>19.05</v>
      </c>
      <c r="I2" s="5">
        <v>0.71</v>
      </c>
      <c r="J2" s="4">
        <v>39.43</v>
      </c>
      <c r="K2" s="4"/>
      <c r="L2" s="4"/>
      <c r="M2" s="4"/>
      <c r="N2" s="4"/>
    </row>
    <row r="3" spans="1:14" x14ac:dyDescent="0.25">
      <c r="A3" s="1" t="s">
        <v>12</v>
      </c>
      <c r="B3" t="s">
        <v>10</v>
      </c>
      <c r="C3" s="2">
        <v>731793</v>
      </c>
      <c r="D3" s="2">
        <v>7026937</v>
      </c>
      <c r="E3" s="3">
        <v>5</v>
      </c>
      <c r="F3" s="3">
        <v>18</v>
      </c>
      <c r="G3" s="4">
        <f t="shared" si="0"/>
        <v>291.14999999999998</v>
      </c>
      <c r="H3" s="4">
        <v>8.0399999999999991</v>
      </c>
      <c r="I3" s="5">
        <v>0.71</v>
      </c>
      <c r="J3" s="4">
        <f>2339.32/2</f>
        <v>1169.6600000000001</v>
      </c>
      <c r="K3" s="4"/>
      <c r="L3" s="4"/>
      <c r="M3" s="4"/>
      <c r="N3" s="4"/>
    </row>
    <row r="4" spans="1:14" x14ac:dyDescent="0.25">
      <c r="A4" s="1" t="s">
        <v>13</v>
      </c>
      <c r="B4" s="1" t="s">
        <v>10</v>
      </c>
      <c r="C4" s="2">
        <v>723869</v>
      </c>
      <c r="D4" s="2">
        <v>7015453</v>
      </c>
      <c r="E4" s="3">
        <v>54</v>
      </c>
      <c r="F4" s="3">
        <v>50</v>
      </c>
      <c r="G4" s="4">
        <v>393</v>
      </c>
      <c r="H4" s="4">
        <v>20</v>
      </c>
      <c r="I4" s="5">
        <v>5</v>
      </c>
      <c r="J4" s="4">
        <v>4.2300000000000004</v>
      </c>
      <c r="K4" s="4"/>
      <c r="L4" s="4"/>
      <c r="M4" s="4"/>
      <c r="N4" s="4"/>
    </row>
    <row r="5" spans="1:14" x14ac:dyDescent="0.25">
      <c r="A5" s="1"/>
      <c r="B5" s="1"/>
      <c r="C5" s="2"/>
      <c r="D5" s="2"/>
      <c r="E5" s="3"/>
      <c r="F5" s="3"/>
      <c r="G5" s="4"/>
      <c r="H5" s="4"/>
      <c r="I5" s="5"/>
      <c r="J5" s="4"/>
      <c r="K5" s="4"/>
      <c r="L5" s="4"/>
      <c r="M5" s="4"/>
      <c r="N5" s="4"/>
    </row>
    <row r="6" spans="1:14" x14ac:dyDescent="0.25">
      <c r="A6" s="1"/>
      <c r="B6" s="1"/>
      <c r="C6" s="2"/>
      <c r="D6" s="2"/>
      <c r="E6" s="3"/>
      <c r="F6" s="3"/>
      <c r="G6" s="4"/>
      <c r="H6" s="4"/>
      <c r="I6" s="5"/>
      <c r="J6" s="4"/>
      <c r="K6" s="4"/>
      <c r="L6" s="4"/>
      <c r="M6" s="4"/>
      <c r="N6" s="4"/>
    </row>
    <row r="7" spans="1:14" x14ac:dyDescent="0.25">
      <c r="A7" s="1"/>
      <c r="B7" s="1"/>
      <c r="C7" s="2"/>
      <c r="D7" s="2"/>
      <c r="E7" s="3"/>
      <c r="F7" s="3"/>
      <c r="G7" s="4"/>
      <c r="H7" s="4"/>
      <c r="I7" s="5"/>
      <c r="J7" s="4"/>
      <c r="K7" s="4"/>
      <c r="L7" s="4"/>
      <c r="M7" s="4"/>
      <c r="N7" s="4"/>
    </row>
    <row r="8" spans="1:14" x14ac:dyDescent="0.25">
      <c r="A8" s="1"/>
      <c r="B8" s="1"/>
      <c r="C8" s="2"/>
      <c r="D8" s="2"/>
      <c r="E8" s="3"/>
      <c r="F8" s="3"/>
      <c r="G8" s="4"/>
      <c r="H8" s="4"/>
      <c r="I8" s="5"/>
      <c r="J8" s="4"/>
      <c r="K8" s="4"/>
      <c r="L8" s="4"/>
      <c r="M8" s="4"/>
      <c r="N8" s="4"/>
    </row>
    <row r="9" spans="1:14" x14ac:dyDescent="0.25">
      <c r="A9" s="1"/>
      <c r="B9" s="1"/>
      <c r="C9" s="2"/>
      <c r="D9" s="2"/>
      <c r="E9" s="3"/>
      <c r="F9" s="3"/>
      <c r="G9" s="4"/>
      <c r="H9" s="4"/>
      <c r="I9" s="5"/>
      <c r="J9" s="4"/>
      <c r="K9" s="4"/>
      <c r="L9" s="4"/>
      <c r="M9" s="4"/>
      <c r="N9" s="4"/>
    </row>
  </sheetData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AERMOD_SOURCE</vt:lpstr>
      <vt:lpstr>Plan2</vt:lpstr>
      <vt:lpstr>Plan3</vt:lpstr>
      <vt:lpstr>AERMOD_SOURCE!_FiltrarBancodeDados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Eduardo</cp:lastModifiedBy>
  <cp:revision>3</cp:revision>
  <dcterms:created xsi:type="dcterms:W3CDTF">2014-02-11T19:13:29Z</dcterms:created>
  <dcterms:modified xsi:type="dcterms:W3CDTF">2020-12-09T19:33:18Z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